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120" yWindow="105" windowWidth="15120" windowHeight="8010" tabRatio="782"/>
  </bookViews>
  <sheets>
    <sheet name="Введение" sheetId="16" r:id="rId1"/>
    <sheet name="Взыскание через суд (вариант 1)" sheetId="17" r:id="rId2"/>
    <sheet name="Взыскание через суд (вариант 2)" sheetId="18" r:id="rId3"/>
    <sheet name="Банкротство" sheetId="22" r:id="rId4"/>
    <sheet name="Наличие залога" sheetId="20" r:id="rId5"/>
  </sheets>
  <calcPr calcId="145621"/>
</workbook>
</file>

<file path=xl/calcChain.xml><?xml version="1.0" encoding="utf-8"?>
<calcChain xmlns="http://schemas.openxmlformats.org/spreadsheetml/2006/main">
  <c r="C10" i="18" l="1"/>
  <c r="C11" i="18" s="1"/>
  <c r="C8" i="22" l="1"/>
  <c r="C10" i="22" s="1"/>
  <c r="C9" i="20"/>
  <c r="C11" i="20" s="1"/>
  <c r="C9" i="17" l="1"/>
  <c r="C10" i="17" l="1"/>
</calcChain>
</file>

<file path=xl/sharedStrings.xml><?xml version="1.0" encoding="utf-8"?>
<sst xmlns="http://schemas.openxmlformats.org/spreadsheetml/2006/main" count="109" uniqueCount="50">
  <si>
    <t>Значение</t>
  </si>
  <si>
    <t>расчет</t>
  </si>
  <si>
    <t>Период дисконтирования, лет</t>
  </si>
  <si>
    <t>Эффективность процедур банкротства, %</t>
  </si>
  <si>
    <t>Эффективность взыскания долгов через ФССП РФ, %</t>
  </si>
  <si>
    <t>Фактор дисконтирования</t>
  </si>
  <si>
    <t>Все величины - условны.</t>
  </si>
  <si>
    <t>Представленные в настоящем файле расчетные модели не являются эталоном. Их следует рассматривать как пример (возможный вариант реализации расчета)</t>
  </si>
  <si>
    <t xml:space="preserve"> - данные, вводимые Оценщиком</t>
  </si>
  <si>
    <t xml:space="preserve"> - ячейка, значение которой рассчитывается автоматически</t>
  </si>
  <si>
    <t>№ п/п</t>
  </si>
  <si>
    <t>Источник информации</t>
  </si>
  <si>
    <t>Краткое описание</t>
  </si>
  <si>
    <t>согласно п. 11 ФСО №3</t>
  </si>
  <si>
    <t>Показатель</t>
  </si>
  <si>
    <t>Вероятность положительного для кредитора исхода дела в суде</t>
  </si>
  <si>
    <t>(при наличии сомнений в возможности исполнения решения суда)</t>
  </si>
  <si>
    <t>расчет Оценщика</t>
  </si>
  <si>
    <t>(отсутствуют данные об имуществе банкрота)</t>
  </si>
  <si>
    <t>№ стр.</t>
  </si>
  <si>
    <t>срок для судебного порядка и удовлетворения требований кредитора в рамках исполнительного производства</t>
  </si>
  <si>
    <t xml:space="preserve">ведомственная статистика ФССП РФ за период: … . Другая существенная информация </t>
  </si>
  <si>
    <t>анализ рынка предмета залога</t>
  </si>
  <si>
    <t>по данным сводной информации Единого федерального реестра сведений о банкротстве о результатах процедур, применявшихся в делах о банкротстве за период: … .</t>
  </si>
  <si>
    <t>1 / [(1+ стр. 3 ) ^ стр. 4]</t>
  </si>
  <si>
    <t>Дисконтный множитель, доли ед.</t>
  </si>
  <si>
    <t>стр. 1 х стр. 2 х стр. 5</t>
  </si>
  <si>
    <t>Период дисконтирования (судебное решение + взыскание через ФСПП), лет</t>
  </si>
  <si>
    <t>стр. 1 х стр. 2 х стр. 3 х стр. 6</t>
  </si>
  <si>
    <t>(предполагается, что должник исполнит судебное решение)</t>
  </si>
  <si>
    <t>1 / [(1+стр. 3)^стр. 2]</t>
  </si>
  <si>
    <t xml:space="preserve"> срок процедуры банкротства при сопоставимых условиях (приложение 3)</t>
  </si>
  <si>
    <t>стр. 1 х стр. 4. х стр. 5</t>
  </si>
  <si>
    <t>1 / [(1+стр. 3)^стр. 4]</t>
  </si>
  <si>
    <t>стр. 2 х стр. 5. х стр. 6</t>
  </si>
  <si>
    <t>Период дисконтирования должен быть не меньше рыночного периода экспозиции залога</t>
  </si>
  <si>
    <t>Рыночная стоимость залога, руб.</t>
  </si>
  <si>
    <t>Номинальная стоимость задолженности, руб.</t>
  </si>
  <si>
    <t>Рыночная стоимость прав требования задолженности, руб.</t>
  </si>
  <si>
    <t xml:space="preserve">Вариант расчета рыночной стоимости права требования необеспеченной задолженности при ее взыскании через суд </t>
  </si>
  <si>
    <t>Вариант расчета величины рыночной стоимости права требования необеспеченной задолженности при исполнении решения суда через ФССП РФ</t>
  </si>
  <si>
    <t>Вариант расчета величины рыночной стоимости права требования задолженности</t>
  </si>
  <si>
    <t>(задолженность обеспечена залогом)</t>
  </si>
  <si>
    <t>1 / [(1+ стр. 4 ) ^ стр. 5]</t>
  </si>
  <si>
    <t>основная сумма + штрафы + пени</t>
  </si>
  <si>
    <t>Ставка дисконтирования, % в год</t>
  </si>
  <si>
    <t>безрисковая</t>
  </si>
  <si>
    <t>см. приложение 4</t>
  </si>
  <si>
    <t>см. Приложение 4</t>
  </si>
  <si>
    <t>Индекс изменения стоимости предмета залога за период реализации залога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</si>
</sst>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5" borderId="0" xfId="0" applyFont="1" applyFill="1" applyBorder="1"/>
    <xf numFmtId="0" fontId="6" fillId="6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9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5" fontId="0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3" fontId="1" fillId="4" borderId="2" xfId="1" applyNumberFormat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6" fontId="0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tabSelected="1" zoomScale="140" zoomScaleNormal="140" workbookViewId="0">
      <selection activeCell="C7" sqref="C7"/>
    </sheetView>
  </sheetViews>
  <sheetFormatPr defaultColWidth="8.7109375" defaultRowHeight="15" x14ac:dyDescent="0.25"/>
  <cols>
    <col min="1" max="1" width="18.28515625" style="4" customWidth="1"/>
    <col min="2" max="16384" width="8.7109375" style="4"/>
  </cols>
  <sheetData>
    <row r="1" spans="1:7" x14ac:dyDescent="0.25">
      <c r="A1" s="29" t="s">
        <v>6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7</v>
      </c>
      <c r="B2" s="30"/>
      <c r="C2" s="30"/>
      <c r="D2" s="30"/>
      <c r="E2" s="30"/>
      <c r="F2" s="30"/>
      <c r="G2" s="30"/>
    </row>
    <row r="4" spans="1:7" x14ac:dyDescent="0.25">
      <c r="A4" s="5"/>
      <c r="B4" s="4" t="s">
        <v>8</v>
      </c>
    </row>
    <row r="5" spans="1:7" x14ac:dyDescent="0.25">
      <c r="A5" s="6"/>
      <c r="B5" s="4" t="s">
        <v>9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E7" sqref="E7"/>
    </sheetView>
  </sheetViews>
  <sheetFormatPr defaultRowHeight="15" x14ac:dyDescent="0.25"/>
  <cols>
    <col min="1" max="1" width="5.140625" customWidth="1"/>
    <col min="2" max="2" width="56.5703125" bestFit="1" customWidth="1"/>
    <col min="3" max="3" width="15.42578125" customWidth="1"/>
    <col min="4" max="4" width="22.42578125" customWidth="1"/>
    <col min="5" max="5" width="54.85546875" customWidth="1"/>
  </cols>
  <sheetData>
    <row r="1" spans="1:5" ht="15.6" customHeight="1" x14ac:dyDescent="0.25">
      <c r="A1" s="31" t="s">
        <v>39</v>
      </c>
      <c r="B1" s="31"/>
      <c r="C1" s="31"/>
      <c r="D1" s="31"/>
      <c r="E1" s="31"/>
    </row>
    <row r="2" spans="1:5" ht="15.6" customHeight="1" x14ac:dyDescent="0.25">
      <c r="A2" s="33" t="s">
        <v>29</v>
      </c>
      <c r="B2" s="33"/>
      <c r="C2" s="33"/>
      <c r="D2" s="33"/>
      <c r="E2" s="33"/>
    </row>
    <row r="3" spans="1:5" ht="15.75" x14ac:dyDescent="0.25">
      <c r="A3" s="32"/>
      <c r="B3" s="32"/>
      <c r="C3" s="32"/>
      <c r="D3" s="32"/>
      <c r="E3" s="32"/>
    </row>
    <row r="4" spans="1:5" ht="30" x14ac:dyDescent="0.25">
      <c r="A4" s="7" t="s">
        <v>19</v>
      </c>
      <c r="B4" s="7" t="s">
        <v>14</v>
      </c>
      <c r="C4" s="7" t="s">
        <v>0</v>
      </c>
      <c r="D4" s="7" t="s">
        <v>11</v>
      </c>
      <c r="E4" s="7" t="s">
        <v>12</v>
      </c>
    </row>
    <row r="5" spans="1:5" x14ac:dyDescent="0.25">
      <c r="A5" s="1">
        <v>1</v>
      </c>
      <c r="B5" s="2" t="s">
        <v>37</v>
      </c>
      <c r="C5" s="15">
        <v>1000000</v>
      </c>
      <c r="D5" s="8" t="s">
        <v>13</v>
      </c>
      <c r="E5" s="26" t="s">
        <v>44</v>
      </c>
    </row>
    <row r="6" spans="1:5" ht="30" x14ac:dyDescent="0.25">
      <c r="A6" s="1">
        <v>2</v>
      </c>
      <c r="B6" s="3" t="s">
        <v>15</v>
      </c>
      <c r="C6" s="28">
        <v>0.88900000000000001</v>
      </c>
      <c r="D6" s="8" t="s">
        <v>13</v>
      </c>
      <c r="E6" s="19" t="s">
        <v>48</v>
      </c>
    </row>
    <row r="7" spans="1:5" x14ac:dyDescent="0.25">
      <c r="A7" s="1">
        <v>3</v>
      </c>
      <c r="B7" s="17" t="s">
        <v>45</v>
      </c>
      <c r="C7" s="9">
        <v>0.1</v>
      </c>
      <c r="D7" s="8" t="s">
        <v>13</v>
      </c>
      <c r="E7" s="19" t="s">
        <v>46</v>
      </c>
    </row>
    <row r="8" spans="1:5" ht="45" x14ac:dyDescent="0.25">
      <c r="A8" s="1">
        <v>4</v>
      </c>
      <c r="B8" s="17" t="s">
        <v>2</v>
      </c>
      <c r="C8" s="10">
        <v>1</v>
      </c>
      <c r="D8" s="8" t="s">
        <v>13</v>
      </c>
      <c r="E8" s="19" t="s">
        <v>20</v>
      </c>
    </row>
    <row r="9" spans="1:5" x14ac:dyDescent="0.25">
      <c r="A9" s="1">
        <v>5</v>
      </c>
      <c r="B9" s="17" t="s">
        <v>25</v>
      </c>
      <c r="C9" s="11">
        <f>1/(1+C7)^C8</f>
        <v>0.90909090909090906</v>
      </c>
      <c r="D9" s="20" t="s">
        <v>1</v>
      </c>
      <c r="E9" s="19" t="s">
        <v>24</v>
      </c>
    </row>
    <row r="10" spans="1:5" x14ac:dyDescent="0.25">
      <c r="A10" s="1">
        <v>6</v>
      </c>
      <c r="B10" s="17" t="s">
        <v>38</v>
      </c>
      <c r="C10" s="21">
        <f>C5*C9*C6</f>
        <v>808181.81818181812</v>
      </c>
      <c r="D10" s="20" t="s">
        <v>1</v>
      </c>
      <c r="E10" s="19" t="s">
        <v>26</v>
      </c>
    </row>
  </sheetData>
  <mergeCells count="3">
    <mergeCell ref="A1:E1"/>
    <mergeCell ref="A3:E3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7" sqref="E7"/>
    </sheetView>
  </sheetViews>
  <sheetFormatPr defaultRowHeight="15" x14ac:dyDescent="0.25"/>
  <cols>
    <col min="1" max="1" width="4.140625" customWidth="1"/>
    <col min="2" max="2" width="66.28515625" customWidth="1"/>
    <col min="3" max="3" width="9.7109375" bestFit="1" customWidth="1"/>
    <col min="4" max="4" width="22.42578125" customWidth="1"/>
    <col min="5" max="5" width="54.7109375" bestFit="1" customWidth="1"/>
  </cols>
  <sheetData>
    <row r="1" spans="1:5" ht="15.6" customHeight="1" x14ac:dyDescent="0.25">
      <c r="A1" s="31" t="s">
        <v>40</v>
      </c>
      <c r="B1" s="31"/>
      <c r="C1" s="31"/>
      <c r="D1" s="31"/>
      <c r="E1" s="31"/>
    </row>
    <row r="2" spans="1:5" ht="15.6" customHeight="1" x14ac:dyDescent="0.25">
      <c r="A2" s="33" t="s">
        <v>16</v>
      </c>
      <c r="B2" s="33"/>
      <c r="C2" s="33"/>
      <c r="D2" s="33"/>
      <c r="E2" s="33"/>
    </row>
    <row r="3" spans="1:5" ht="15.75" x14ac:dyDescent="0.25">
      <c r="A3" s="32"/>
      <c r="B3" s="32"/>
      <c r="C3" s="32"/>
      <c r="D3" s="32"/>
      <c r="E3" s="32"/>
    </row>
    <row r="4" spans="1:5" ht="45" x14ac:dyDescent="0.25">
      <c r="A4" s="7" t="s">
        <v>19</v>
      </c>
      <c r="B4" s="7" t="s">
        <v>14</v>
      </c>
      <c r="C4" s="7" t="s">
        <v>0</v>
      </c>
      <c r="D4" s="7" t="s">
        <v>11</v>
      </c>
      <c r="E4" s="7" t="s">
        <v>12</v>
      </c>
    </row>
    <row r="5" spans="1:5" x14ac:dyDescent="0.25">
      <c r="A5" s="1">
        <v>1</v>
      </c>
      <c r="B5" s="2" t="s">
        <v>37</v>
      </c>
      <c r="C5" s="15">
        <v>1000000</v>
      </c>
      <c r="D5" s="8" t="s">
        <v>13</v>
      </c>
      <c r="E5" s="26" t="s">
        <v>44</v>
      </c>
    </row>
    <row r="6" spans="1:5" x14ac:dyDescent="0.25">
      <c r="A6" s="1">
        <v>2</v>
      </c>
      <c r="B6" s="3" t="s">
        <v>15</v>
      </c>
      <c r="C6" s="28">
        <v>0.88900000000000001</v>
      </c>
      <c r="D6" s="8" t="s">
        <v>13</v>
      </c>
      <c r="E6" s="19" t="s">
        <v>47</v>
      </c>
    </row>
    <row r="7" spans="1:5" ht="30" x14ac:dyDescent="0.25">
      <c r="A7" s="1">
        <v>3</v>
      </c>
      <c r="B7" s="18" t="s">
        <v>4</v>
      </c>
      <c r="C7" s="9">
        <v>0.12</v>
      </c>
      <c r="D7" s="8" t="s">
        <v>13</v>
      </c>
      <c r="E7" s="19" t="s">
        <v>21</v>
      </c>
    </row>
    <row r="8" spans="1:5" x14ac:dyDescent="0.25">
      <c r="A8" s="1">
        <v>4</v>
      </c>
      <c r="B8" s="17" t="s">
        <v>45</v>
      </c>
      <c r="C8" s="9">
        <v>0.1</v>
      </c>
      <c r="D8" s="8" t="s">
        <v>13</v>
      </c>
      <c r="E8" s="19" t="s">
        <v>46</v>
      </c>
    </row>
    <row r="9" spans="1:5" ht="45" x14ac:dyDescent="0.25">
      <c r="A9" s="1">
        <v>5</v>
      </c>
      <c r="B9" s="3" t="s">
        <v>27</v>
      </c>
      <c r="C9" s="10">
        <v>1.25</v>
      </c>
      <c r="D9" s="8" t="s">
        <v>13</v>
      </c>
      <c r="E9" s="19" t="s">
        <v>20</v>
      </c>
    </row>
    <row r="10" spans="1:5" x14ac:dyDescent="0.25">
      <c r="A10" s="1">
        <v>6</v>
      </c>
      <c r="B10" s="17" t="s">
        <v>25</v>
      </c>
      <c r="C10" s="11">
        <f>1/(1+C8)^C9</f>
        <v>0.88768553606937306</v>
      </c>
      <c r="D10" s="20" t="s">
        <v>1</v>
      </c>
      <c r="E10" s="19" t="s">
        <v>43</v>
      </c>
    </row>
    <row r="11" spans="1:5" x14ac:dyDescent="0.25">
      <c r="A11" s="1">
        <v>7</v>
      </c>
      <c r="B11" s="17" t="s">
        <v>38</v>
      </c>
      <c r="C11" s="21">
        <f>C5*C6*C7*C10</f>
        <v>94698.292987880719</v>
      </c>
      <c r="D11" s="20" t="s">
        <v>1</v>
      </c>
      <c r="E11" s="19" t="s">
        <v>28</v>
      </c>
    </row>
  </sheetData>
  <mergeCells count="3">
    <mergeCell ref="A1:E1"/>
    <mergeCell ref="A3:E3"/>
    <mergeCell ref="A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E6" sqref="E6"/>
    </sheetView>
  </sheetViews>
  <sheetFormatPr defaultRowHeight="15" x14ac:dyDescent="0.25"/>
  <cols>
    <col min="1" max="1" width="4.7109375" customWidth="1"/>
    <col min="2" max="2" width="56.5703125" bestFit="1" customWidth="1"/>
    <col min="3" max="3" width="9.7109375" bestFit="1" customWidth="1"/>
    <col min="4" max="4" width="22.42578125" customWidth="1"/>
    <col min="5" max="5" width="54.85546875" customWidth="1"/>
  </cols>
  <sheetData>
    <row r="1" spans="1:5" ht="15.6" customHeight="1" x14ac:dyDescent="0.25">
      <c r="A1" s="31" t="s">
        <v>41</v>
      </c>
      <c r="B1" s="31"/>
      <c r="C1" s="31"/>
      <c r="D1" s="31"/>
      <c r="E1" s="31"/>
    </row>
    <row r="2" spans="1:5" ht="15.6" customHeight="1" x14ac:dyDescent="0.25">
      <c r="A2" s="33" t="s">
        <v>18</v>
      </c>
      <c r="B2" s="33"/>
      <c r="C2" s="33"/>
      <c r="D2" s="33"/>
      <c r="E2" s="33"/>
    </row>
    <row r="3" spans="1:5" ht="15.6" customHeight="1" x14ac:dyDescent="0.25">
      <c r="A3" s="12"/>
      <c r="B3" s="12"/>
      <c r="C3" s="12"/>
      <c r="D3" s="12"/>
      <c r="E3" s="12"/>
    </row>
    <row r="4" spans="1:5" ht="30" x14ac:dyDescent="0.25">
      <c r="A4" s="7" t="s">
        <v>19</v>
      </c>
      <c r="B4" s="7" t="s">
        <v>14</v>
      </c>
      <c r="C4" s="7" t="s">
        <v>0</v>
      </c>
      <c r="D4" s="7" t="s">
        <v>11</v>
      </c>
      <c r="E4" s="7" t="s">
        <v>12</v>
      </c>
    </row>
    <row r="5" spans="1:5" x14ac:dyDescent="0.25">
      <c r="A5" s="1">
        <v>1</v>
      </c>
      <c r="B5" s="2" t="s">
        <v>37</v>
      </c>
      <c r="C5" s="15">
        <v>1000000</v>
      </c>
      <c r="D5" s="8" t="s">
        <v>13</v>
      </c>
      <c r="E5" s="26" t="s">
        <v>44</v>
      </c>
    </row>
    <row r="6" spans="1:5" ht="30" x14ac:dyDescent="0.25">
      <c r="A6" s="1">
        <v>2</v>
      </c>
      <c r="B6" s="18" t="s">
        <v>2</v>
      </c>
      <c r="C6" s="13">
        <v>4.3</v>
      </c>
      <c r="D6" s="8" t="s">
        <v>13</v>
      </c>
      <c r="E6" s="19" t="s">
        <v>31</v>
      </c>
    </row>
    <row r="7" spans="1:5" x14ac:dyDescent="0.25">
      <c r="A7" s="1">
        <v>3</v>
      </c>
      <c r="B7" s="17" t="s">
        <v>45</v>
      </c>
      <c r="C7" s="9">
        <v>0.1</v>
      </c>
      <c r="D7" s="8" t="s">
        <v>13</v>
      </c>
      <c r="E7" s="19" t="s">
        <v>46</v>
      </c>
    </row>
    <row r="8" spans="1:5" x14ac:dyDescent="0.25">
      <c r="A8" s="1">
        <v>4</v>
      </c>
      <c r="B8" s="17" t="s">
        <v>5</v>
      </c>
      <c r="C8" s="11">
        <f>1/(1+C7)^C6</f>
        <v>0.6637605757904842</v>
      </c>
      <c r="D8" s="20" t="s">
        <v>1</v>
      </c>
      <c r="E8" s="19" t="s">
        <v>30</v>
      </c>
    </row>
    <row r="9" spans="1:5" ht="60" x14ac:dyDescent="0.25">
      <c r="A9" s="1">
        <v>5</v>
      </c>
      <c r="B9" s="3" t="s">
        <v>3</v>
      </c>
      <c r="C9" s="9">
        <v>7.0000000000000007E-2</v>
      </c>
      <c r="D9" s="8" t="s">
        <v>17</v>
      </c>
      <c r="E9" s="19" t="s">
        <v>23</v>
      </c>
    </row>
    <row r="10" spans="1:5" x14ac:dyDescent="0.25">
      <c r="A10" s="16">
        <v>6</v>
      </c>
      <c r="B10" s="17" t="s">
        <v>38</v>
      </c>
      <c r="C10" s="23">
        <f>C5*C8*C9</f>
        <v>46463.2403053339</v>
      </c>
      <c r="D10" s="20" t="s">
        <v>1</v>
      </c>
      <c r="E10" s="22" t="s">
        <v>32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8" sqref="E8"/>
    </sheetView>
  </sheetViews>
  <sheetFormatPr defaultRowHeight="15" x14ac:dyDescent="0.25"/>
  <cols>
    <col min="1" max="1" width="4.140625" customWidth="1"/>
    <col min="2" max="2" width="56.5703125" bestFit="1" customWidth="1"/>
    <col min="3" max="3" width="15.42578125" customWidth="1"/>
    <col min="4" max="4" width="22.42578125" customWidth="1"/>
    <col min="5" max="5" width="54.85546875" customWidth="1"/>
  </cols>
  <sheetData>
    <row r="1" spans="1:5" ht="15.6" customHeight="1" x14ac:dyDescent="0.25">
      <c r="A1" s="31" t="s">
        <v>41</v>
      </c>
      <c r="B1" s="31"/>
      <c r="C1" s="31"/>
      <c r="D1" s="31"/>
      <c r="E1" s="31"/>
    </row>
    <row r="2" spans="1:5" ht="15.6" customHeight="1" x14ac:dyDescent="0.25">
      <c r="A2" s="33" t="s">
        <v>42</v>
      </c>
      <c r="B2" s="33"/>
      <c r="C2" s="33"/>
      <c r="D2" s="33"/>
      <c r="E2" s="33"/>
    </row>
    <row r="3" spans="1:5" ht="15.6" customHeight="1" x14ac:dyDescent="0.25">
      <c r="A3" s="12"/>
      <c r="B3" s="12"/>
      <c r="C3" s="12"/>
      <c r="D3" s="12"/>
      <c r="E3" s="12"/>
    </row>
    <row r="4" spans="1:5" ht="30" x14ac:dyDescent="0.25">
      <c r="A4" s="7" t="s">
        <v>10</v>
      </c>
      <c r="B4" s="7" t="s">
        <v>14</v>
      </c>
      <c r="C4" s="7" t="s">
        <v>0</v>
      </c>
      <c r="D4" s="7" t="s">
        <v>11</v>
      </c>
      <c r="E4" s="7" t="s">
        <v>12</v>
      </c>
    </row>
    <row r="5" spans="1:5" x14ac:dyDescent="0.25">
      <c r="A5" s="19">
        <v>1</v>
      </c>
      <c r="B5" s="2" t="s">
        <v>37</v>
      </c>
      <c r="C5" s="15">
        <v>1000000</v>
      </c>
      <c r="D5" s="8" t="s">
        <v>13</v>
      </c>
      <c r="E5" s="27" t="s">
        <v>44</v>
      </c>
    </row>
    <row r="6" spans="1:5" x14ac:dyDescent="0.25">
      <c r="A6" s="1">
        <v>2</v>
      </c>
      <c r="B6" s="3" t="s">
        <v>36</v>
      </c>
      <c r="C6" s="15">
        <v>600000</v>
      </c>
      <c r="D6" s="8" t="s">
        <v>17</v>
      </c>
      <c r="E6" s="19"/>
    </row>
    <row r="7" spans="1:5" x14ac:dyDescent="0.25">
      <c r="A7" s="1">
        <v>3</v>
      </c>
      <c r="B7" s="17" t="s">
        <v>45</v>
      </c>
      <c r="C7" s="9">
        <v>0.1</v>
      </c>
      <c r="D7" s="8" t="s">
        <v>13</v>
      </c>
      <c r="E7" s="19" t="s">
        <v>46</v>
      </c>
    </row>
    <row r="8" spans="1:5" ht="30" x14ac:dyDescent="0.25">
      <c r="A8" s="1">
        <v>4</v>
      </c>
      <c r="B8" s="17" t="s">
        <v>2</v>
      </c>
      <c r="C8" s="13">
        <v>1</v>
      </c>
      <c r="D8" s="8" t="s">
        <v>13</v>
      </c>
      <c r="E8" s="19" t="s">
        <v>35</v>
      </c>
    </row>
    <row r="9" spans="1:5" x14ac:dyDescent="0.25">
      <c r="A9" s="1">
        <v>5</v>
      </c>
      <c r="B9" s="17" t="s">
        <v>5</v>
      </c>
      <c r="C9" s="11">
        <f>1/(1+C7)^C8</f>
        <v>0.90909090909090906</v>
      </c>
      <c r="D9" s="20" t="s">
        <v>1</v>
      </c>
      <c r="E9" s="19" t="s">
        <v>33</v>
      </c>
    </row>
    <row r="10" spans="1:5" ht="30" x14ac:dyDescent="0.25">
      <c r="A10" s="1">
        <v>6</v>
      </c>
      <c r="B10" s="3" t="s">
        <v>49</v>
      </c>
      <c r="C10" s="14">
        <v>1.03</v>
      </c>
      <c r="D10" s="8" t="s">
        <v>13</v>
      </c>
      <c r="E10" s="19" t="s">
        <v>22</v>
      </c>
    </row>
    <row r="11" spans="1:5" x14ac:dyDescent="0.25">
      <c r="A11" s="16">
        <v>7</v>
      </c>
      <c r="B11" s="17" t="s">
        <v>38</v>
      </c>
      <c r="C11" s="25">
        <f>C6*C9*C10</f>
        <v>561818.18181818177</v>
      </c>
      <c r="D11" s="20" t="s">
        <v>1</v>
      </c>
      <c r="E11" s="24" t="s">
        <v>34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Введение</vt:lpstr>
      <vt:lpstr>Взыскание через суд (вариант 1)</vt:lpstr>
      <vt:lpstr>Взыскание через суд (вариант 2)</vt:lpstr>
      <vt:lpstr>Банкротство</vt:lpstr>
      <vt:lpstr>Наличие залога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2017-01-24T09:18:11Z</dcterms:modified>
</cp:coreProperties>
</file>